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0" windowWidth="25600" windowHeight="16060" tabRatio="500"/>
  </bookViews>
  <sheets>
    <sheet name="Stromverbrauch" sheetId="4" r:id="rId1"/>
  </sheets>
  <definedNames>
    <definedName name="_xlnm.Print_Area" localSheetId="0">Stromverbrauch!$B$2:$K$37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C16" i="4"/>
  <c r="C17" i="4"/>
  <c r="C18" i="4"/>
  <c r="C19" i="4"/>
  <c r="C20" i="4"/>
  <c r="C21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F9" i="4"/>
  <c r="H9" i="4"/>
  <c r="I9" i="4"/>
  <c r="E10" i="4"/>
  <c r="F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F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I22" i="4"/>
  <c r="D10" i="4"/>
  <c r="J10" i="4"/>
  <c r="K10" i="4"/>
  <c r="D9" i="4"/>
  <c r="J9" i="4"/>
  <c r="K9" i="4"/>
  <c r="D21" i="4"/>
  <c r="J21" i="4"/>
  <c r="K21" i="4"/>
  <c r="D20" i="4"/>
  <c r="J20" i="4"/>
  <c r="K20" i="4"/>
  <c r="D19" i="4"/>
  <c r="J19" i="4"/>
  <c r="K19" i="4"/>
  <c r="D18" i="4"/>
  <c r="J18" i="4"/>
  <c r="K18" i="4"/>
  <c r="D17" i="4"/>
  <c r="J17" i="4"/>
  <c r="K17" i="4"/>
  <c r="D16" i="4"/>
  <c r="J16" i="4"/>
  <c r="K16" i="4"/>
  <c r="D15" i="4"/>
  <c r="J15" i="4"/>
  <c r="K15" i="4"/>
  <c r="D14" i="4"/>
  <c r="J14" i="4"/>
  <c r="K14" i="4"/>
  <c r="D13" i="4"/>
  <c r="J13" i="4"/>
  <c r="K13" i="4"/>
  <c r="D12" i="4"/>
  <c r="J12" i="4"/>
  <c r="K12" i="4"/>
  <c r="D11" i="4"/>
  <c r="J11" i="4"/>
  <c r="K11" i="4"/>
  <c r="F22" i="4"/>
  <c r="H22" i="4"/>
  <c r="J22" i="4"/>
  <c r="K22" i="4"/>
</calcChain>
</file>

<file path=xl/sharedStrings.xml><?xml version="1.0" encoding="utf-8"?>
<sst xmlns="http://schemas.openxmlformats.org/spreadsheetml/2006/main" count="15" uniqueCount="15">
  <si>
    <t>Messtage</t>
  </si>
  <si>
    <t>Kwh/Tag</t>
  </si>
  <si>
    <t>Kwh/Monat</t>
  </si>
  <si>
    <t>-</t>
  </si>
  <si>
    <t>Ablesedatum</t>
  </si>
  <si>
    <t>Zählerstand Hochtarif</t>
  </si>
  <si>
    <t>Zählerstand Niedertarif</t>
  </si>
  <si>
    <t>Verbrauch Hochtarif</t>
  </si>
  <si>
    <t>Verbrauch Niedertarif</t>
  </si>
  <si>
    <t>Durchschnittlicher Stromverbrauch</t>
  </si>
  <si>
    <t>Monat der Messung</t>
  </si>
  <si>
    <t>Anleitung:</t>
  </si>
  <si>
    <r>
      <t xml:space="preserve">Lesen Sie monatlich den Stromzähler ab. Notieren Sie sich </t>
    </r>
    <r>
      <rPr>
        <sz val="10"/>
        <color rgb="FFFF0000"/>
        <rFont val="Calibri"/>
        <scheme val="minor"/>
      </rPr>
      <t>Datum, Zählerstand Hochtarif, Zählerstand Niedertarf.</t>
    </r>
    <r>
      <rPr>
        <sz val="10"/>
        <color theme="1"/>
        <rFont val="Calibri"/>
        <family val="2"/>
        <scheme val="minor"/>
      </rPr>
      <t xml:space="preserve"> Tragen sie die Werte in die roten Felder ein.</t>
    </r>
  </si>
  <si>
    <t>Stromverbrauch Milchbüchlein</t>
  </si>
  <si>
    <t>Total 
Verbrauch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</si>
</sst>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CHF&quot;;[Red]\-#,##0.00\ &quot;CHF&quot;"/>
    <numFmt numFmtId="164" formatCode="_ * #,##0.00_ ;_ * \-#,##0.00_ ;_ * &quot;-&quot;??_ ;_ @_ "/>
    <numFmt numFmtId="165" formatCode="_ * #,##0_ ;_ * \-#,##0_ ;_ * &quot;-&quot;??_ ;_ @_ "/>
    <numFmt numFmtId="166" formatCode="_-* #,##0.00_-;\-* #,##0.00_-;_-* &quot;-&quot;??_-;_-@_-"/>
  </numFmts>
  <fonts count="2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Verdana"/>
    </font>
    <font>
      <sz val="10"/>
      <color rgb="FF000000"/>
      <name val="Calibri"/>
      <scheme val="minor"/>
    </font>
    <font>
      <sz val="8"/>
      <name val="Calibri"/>
      <family val="2"/>
      <charset val="128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scheme val="minor"/>
    </font>
    <font>
      <b/>
      <sz val="18"/>
      <color theme="1"/>
      <name val="Calibri"/>
      <scheme val="minor"/>
    </font>
    <font>
      <b/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30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1" fillId="0" borderId="0" xfId="0" applyFont="1"/>
    <xf numFmtId="1" fontId="11" fillId="0" borderId="0" xfId="0" applyNumberFormat="1" applyFont="1"/>
    <xf numFmtId="0" fontId="12" fillId="0" borderId="0" xfId="0" applyFont="1"/>
    <xf numFmtId="165" fontId="11" fillId="0" borderId="0" xfId="15" applyNumberFormat="1" applyFont="1"/>
    <xf numFmtId="165" fontId="11" fillId="0" borderId="0" xfId="15" applyNumberFormat="1" applyFont="1" applyBorder="1"/>
    <xf numFmtId="1" fontId="7" fillId="0" borderId="0" xfId="0" applyNumberFormat="1" applyFont="1" applyBorder="1"/>
    <xf numFmtId="1" fontId="6" fillId="0" borderId="0" xfId="0" applyNumberFormat="1" applyFont="1" applyBorder="1"/>
    <xf numFmtId="1" fontId="5" fillId="0" borderId="0" xfId="0" applyNumberFormat="1" applyFont="1" applyBorder="1"/>
    <xf numFmtId="1" fontId="4" fillId="0" borderId="0" xfId="0" applyNumberFormat="1" applyFont="1" applyBorder="1"/>
    <xf numFmtId="0" fontId="16" fillId="2" borderId="1" xfId="0" applyFont="1" applyFill="1" applyBorder="1"/>
    <xf numFmtId="0" fontId="3" fillId="0" borderId="0" xfId="0" applyFont="1"/>
    <xf numFmtId="165" fontId="7" fillId="0" borderId="0" xfId="15" applyNumberFormat="1" applyFont="1" applyBorder="1"/>
    <xf numFmtId="165" fontId="6" fillId="0" borderId="0" xfId="15" applyNumberFormat="1" applyFont="1" applyBorder="1"/>
    <xf numFmtId="165" fontId="5" fillId="0" borderId="0" xfId="15" applyNumberFormat="1" applyFont="1" applyBorder="1"/>
    <xf numFmtId="165" fontId="4" fillId="0" borderId="0" xfId="15" applyNumberFormat="1" applyFont="1" applyBorder="1"/>
    <xf numFmtId="0" fontId="18" fillId="0" borderId="0" xfId="0" applyFont="1"/>
    <xf numFmtId="165" fontId="16" fillId="2" borderId="1" xfId="0" applyNumberFormat="1" applyFont="1" applyFill="1" applyBorder="1"/>
    <xf numFmtId="165" fontId="17" fillId="0" borderId="0" xfId="15" applyNumberFormat="1" applyFont="1" applyAlignment="1">
      <alignment vertical="top"/>
    </xf>
    <xf numFmtId="165" fontId="17" fillId="0" borderId="0" xfId="15" applyNumberFormat="1" applyFont="1" applyBorder="1" applyAlignment="1">
      <alignment vertical="top"/>
    </xf>
    <xf numFmtId="14" fontId="17" fillId="0" borderId="0" xfId="0" applyNumberFormat="1" applyFont="1" applyAlignment="1">
      <alignment vertical="top"/>
    </xf>
    <xf numFmtId="0" fontId="2" fillId="0" borderId="0" xfId="0" applyFont="1"/>
    <xf numFmtId="0" fontId="1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" borderId="1" xfId="0" applyFont="1" applyFill="1" applyBorder="1"/>
    <xf numFmtId="14" fontId="14" fillId="0" borderId="0" xfId="0" applyNumberFormat="1" applyFont="1" applyAlignment="1">
      <alignment vertical="top"/>
    </xf>
    <xf numFmtId="14" fontId="14" fillId="0" borderId="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</cellXfs>
  <cellStyles count="130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Besuchter Link" xfId="459" builtinId="9" hidden="1"/>
    <cellStyle name="Besuchter Link" xfId="461" builtinId="9" hidden="1"/>
    <cellStyle name="Besuchter Link" xfId="463" builtinId="9" hidden="1"/>
    <cellStyle name="Besuchter Link" xfId="465" builtinId="9" hidden="1"/>
    <cellStyle name="Besuchter Link" xfId="467" builtinId="9" hidden="1"/>
    <cellStyle name="Besuchter Link" xfId="469" builtinId="9" hidden="1"/>
    <cellStyle name="Besuchter Link" xfId="471" builtinId="9" hidden="1"/>
    <cellStyle name="Besuchter Link" xfId="473" builtinId="9" hidden="1"/>
    <cellStyle name="Besuchter Link" xfId="475" builtinId="9" hidden="1"/>
    <cellStyle name="Besuchter Link" xfId="477" builtinId="9" hidden="1"/>
    <cellStyle name="Besuchter Link" xfId="479" builtinId="9" hidden="1"/>
    <cellStyle name="Besuchter Link" xfId="481" builtinId="9" hidden="1"/>
    <cellStyle name="Besuchter Link" xfId="483" builtinId="9" hidden="1"/>
    <cellStyle name="Besuchter Link" xfId="485" builtinId="9" hidden="1"/>
    <cellStyle name="Besuchter Link" xfId="487" builtinId="9" hidden="1"/>
    <cellStyle name="Besuchter Link" xfId="489" builtinId="9" hidden="1"/>
    <cellStyle name="Besuchter Link" xfId="491" builtinId="9" hidden="1"/>
    <cellStyle name="Besuchter Link" xfId="493" builtinId="9" hidden="1"/>
    <cellStyle name="Besuchter Link" xfId="495" builtinId="9" hidden="1"/>
    <cellStyle name="Besuchter Link" xfId="497" builtinId="9" hidden="1"/>
    <cellStyle name="Besuchter Link" xfId="499" builtinId="9" hidden="1"/>
    <cellStyle name="Besuchter Link" xfId="501" builtinId="9" hidden="1"/>
    <cellStyle name="Besuchter Link" xfId="503" builtinId="9" hidden="1"/>
    <cellStyle name="Besuchter Link" xfId="505" builtinId="9" hidden="1"/>
    <cellStyle name="Besuchter Link" xfId="507" builtinId="9" hidden="1"/>
    <cellStyle name="Besuchter Link" xfId="509" builtinId="9" hidden="1"/>
    <cellStyle name="Besuchter Link" xfId="511" builtinId="9" hidden="1"/>
    <cellStyle name="Besuchter Link" xfId="513" builtinId="9" hidden="1"/>
    <cellStyle name="Besuchter Link" xfId="515" builtinId="9" hidden="1"/>
    <cellStyle name="Besuchter Link" xfId="517" builtinId="9" hidden="1"/>
    <cellStyle name="Besuchter Link" xfId="519" builtinId="9" hidden="1"/>
    <cellStyle name="Besuchter Link" xfId="521" builtinId="9" hidden="1"/>
    <cellStyle name="Besuchter Link" xfId="523" builtinId="9" hidden="1"/>
    <cellStyle name="Besuchter Link" xfId="525" builtinId="9" hidden="1"/>
    <cellStyle name="Besuchter Link" xfId="527" builtinId="9" hidden="1"/>
    <cellStyle name="Besuchter Link" xfId="529" builtinId="9" hidden="1"/>
    <cellStyle name="Besuchter Link" xfId="531" builtinId="9" hidden="1"/>
    <cellStyle name="Besuchter Link" xfId="533" builtinId="9" hidden="1"/>
    <cellStyle name="Besuchter Link" xfId="535" builtinId="9" hidden="1"/>
    <cellStyle name="Besuchter Link" xfId="537" builtinId="9" hidden="1"/>
    <cellStyle name="Besuchter Link" xfId="539" builtinId="9" hidden="1"/>
    <cellStyle name="Besuchter Link" xfId="541" builtinId="9" hidden="1"/>
    <cellStyle name="Besuchter Link" xfId="543" builtinId="9" hidden="1"/>
    <cellStyle name="Besuchter Link" xfId="545" builtinId="9" hidden="1"/>
    <cellStyle name="Besuchter Link" xfId="547" builtinId="9" hidden="1"/>
    <cellStyle name="Besuchter Link" xfId="549" builtinId="9" hidden="1"/>
    <cellStyle name="Besuchter Link" xfId="551" builtinId="9" hidden="1"/>
    <cellStyle name="Besuchter Link" xfId="553" builtinId="9" hidden="1"/>
    <cellStyle name="Besuchter Link" xfId="555" builtinId="9" hidden="1"/>
    <cellStyle name="Besuchter Link" xfId="557" builtinId="9" hidden="1"/>
    <cellStyle name="Besuchter Link" xfId="559" builtinId="9" hidden="1"/>
    <cellStyle name="Besuchter Link" xfId="561" builtinId="9" hidden="1"/>
    <cellStyle name="Besuchter Link" xfId="563" builtinId="9" hidden="1"/>
    <cellStyle name="Besuchter Link" xfId="565" builtinId="9" hidden="1"/>
    <cellStyle name="Besuchter Link" xfId="567" builtinId="9" hidden="1"/>
    <cellStyle name="Besuchter Link" xfId="569" builtinId="9" hidden="1"/>
    <cellStyle name="Besuchter Link" xfId="571" builtinId="9" hidden="1"/>
    <cellStyle name="Besuchter Link" xfId="573" builtinId="9" hidden="1"/>
    <cellStyle name="Besuchter Link" xfId="575" builtinId="9" hidden="1"/>
    <cellStyle name="Besuchter Link" xfId="577" builtinId="9" hidden="1"/>
    <cellStyle name="Besuchter Link" xfId="579" builtinId="9" hidden="1"/>
    <cellStyle name="Besuchter Link" xfId="581" builtinId="9" hidden="1"/>
    <cellStyle name="Besuchter Link" xfId="583" builtinId="9" hidden="1"/>
    <cellStyle name="Besuchter Link" xfId="585" builtinId="9" hidden="1"/>
    <cellStyle name="Besuchter Link" xfId="587" builtinId="9" hidden="1"/>
    <cellStyle name="Besuchter Link" xfId="589" builtinId="9" hidden="1"/>
    <cellStyle name="Besuchter Link" xfId="591" builtinId="9" hidden="1"/>
    <cellStyle name="Besuchter Link" xfId="593" builtinId="9" hidden="1"/>
    <cellStyle name="Besuchter Link" xfId="595" builtinId="9" hidden="1"/>
    <cellStyle name="Besuchter Link" xfId="597" builtinId="9" hidden="1"/>
    <cellStyle name="Besuchter Link" xfId="599" builtinId="9" hidden="1"/>
    <cellStyle name="Besuchter Link" xfId="601" builtinId="9" hidden="1"/>
    <cellStyle name="Besuchter Link" xfId="603" builtinId="9" hidden="1"/>
    <cellStyle name="Besuchter Link" xfId="605" builtinId="9" hidden="1"/>
    <cellStyle name="Besuchter Link" xfId="607" builtinId="9" hidden="1"/>
    <cellStyle name="Besuchter Link" xfId="609" builtinId="9" hidden="1"/>
    <cellStyle name="Besuchter Link" xfId="611" builtinId="9" hidden="1"/>
    <cellStyle name="Besuchter Link" xfId="613" builtinId="9" hidden="1"/>
    <cellStyle name="Besuchter Link" xfId="615" builtinId="9" hidden="1"/>
    <cellStyle name="Besuchter Link" xfId="617" builtinId="9" hidden="1"/>
    <cellStyle name="Besuchter Link" xfId="619" builtinId="9" hidden="1"/>
    <cellStyle name="Besuchter Link" xfId="621" builtinId="9" hidden="1"/>
    <cellStyle name="Besuchter Link" xfId="623" builtinId="9" hidden="1"/>
    <cellStyle name="Besuchter Link" xfId="625" builtinId="9" hidden="1"/>
    <cellStyle name="Besuchter Link" xfId="627" builtinId="9" hidden="1"/>
    <cellStyle name="Besuchter Link" xfId="629" builtinId="9" hidden="1"/>
    <cellStyle name="Besuchter Link" xfId="631" builtinId="9" hidden="1"/>
    <cellStyle name="Besuchter Link" xfId="633" builtinId="9" hidden="1"/>
    <cellStyle name="Besuchter Link" xfId="635" builtinId="9" hidden="1"/>
    <cellStyle name="Besuchter Link" xfId="637" builtinId="9" hidden="1"/>
    <cellStyle name="Besuchter Link" xfId="639" builtinId="9" hidden="1"/>
    <cellStyle name="Besuchter Link" xfId="641" builtinId="9" hidden="1"/>
    <cellStyle name="Besuchter Link" xfId="643" builtinId="9" hidden="1"/>
    <cellStyle name="Besuchter Link" xfId="645" builtinId="9" hidden="1"/>
    <cellStyle name="Besuchter Link" xfId="647" builtinId="9" hidden="1"/>
    <cellStyle name="Besuchter Link" xfId="649" builtinId="9" hidden="1"/>
    <cellStyle name="Besuchter Link" xfId="651" builtinId="9" hidden="1"/>
    <cellStyle name="Besuchter Link" xfId="653" builtinId="9" hidden="1"/>
    <cellStyle name="Besuchter Link" xfId="655" builtinId="9" hidden="1"/>
    <cellStyle name="Besuchter Link" xfId="657" builtinId="9" hidden="1"/>
    <cellStyle name="Besuchter Link" xfId="659" builtinId="9" hidden="1"/>
    <cellStyle name="Besuchter Link" xfId="661" builtinId="9" hidden="1"/>
    <cellStyle name="Besuchter Link" xfId="663" builtinId="9" hidden="1"/>
    <cellStyle name="Besuchter Link" xfId="665" builtinId="9" hidden="1"/>
    <cellStyle name="Besuchter Link" xfId="667" builtinId="9" hidden="1"/>
    <cellStyle name="Besuchter Link" xfId="669" builtinId="9" hidden="1"/>
    <cellStyle name="Besuchter Link" xfId="671" builtinId="9" hidden="1"/>
    <cellStyle name="Besuchter Link" xfId="673" builtinId="9" hidden="1"/>
    <cellStyle name="Besuchter Link" xfId="675" builtinId="9" hidden="1"/>
    <cellStyle name="Besuchter Link" xfId="677" builtinId="9" hidden="1"/>
    <cellStyle name="Besuchter Link" xfId="679" builtinId="9" hidden="1"/>
    <cellStyle name="Besuchter Link" xfId="681" builtinId="9" hidden="1"/>
    <cellStyle name="Besuchter Link" xfId="683" builtinId="9" hidden="1"/>
    <cellStyle name="Besuchter Link" xfId="685" builtinId="9" hidden="1"/>
    <cellStyle name="Besuchter Link" xfId="687" builtinId="9" hidden="1"/>
    <cellStyle name="Besuchter Link" xfId="689" builtinId="9" hidden="1"/>
    <cellStyle name="Besuchter Link" xfId="691" builtinId="9" hidden="1"/>
    <cellStyle name="Besuchter Link" xfId="693" builtinId="9" hidden="1"/>
    <cellStyle name="Besuchter Link" xfId="695" builtinId="9" hidden="1"/>
    <cellStyle name="Besuchter Link" xfId="697" builtinId="9" hidden="1"/>
    <cellStyle name="Besuchter Link" xfId="699" builtinId="9" hidden="1"/>
    <cellStyle name="Besuchter Link" xfId="701" builtinId="9" hidden="1"/>
    <cellStyle name="Besuchter Link" xfId="703" builtinId="9" hidden="1"/>
    <cellStyle name="Besuchter Link" xfId="705" builtinId="9" hidden="1"/>
    <cellStyle name="Besuchter Link" xfId="707" builtinId="9" hidden="1"/>
    <cellStyle name="Besuchter Link" xfId="709" builtinId="9" hidden="1"/>
    <cellStyle name="Besuchter Link" xfId="711" builtinId="9" hidden="1"/>
    <cellStyle name="Besuchter Link" xfId="713" builtinId="9" hidden="1"/>
    <cellStyle name="Besuchter Link" xfId="715" builtinId="9" hidden="1"/>
    <cellStyle name="Besuchter Link" xfId="717" builtinId="9" hidden="1"/>
    <cellStyle name="Besuchter Link" xfId="719" builtinId="9" hidden="1"/>
    <cellStyle name="Besuchter Link" xfId="721" builtinId="9" hidden="1"/>
    <cellStyle name="Besuchter Link" xfId="723" builtinId="9" hidden="1"/>
    <cellStyle name="Besuchter Link" xfId="725" builtinId="9" hidden="1"/>
    <cellStyle name="Besuchter Link" xfId="727" builtinId="9" hidden="1"/>
    <cellStyle name="Besuchter Link" xfId="729" builtinId="9" hidden="1"/>
    <cellStyle name="Besuchter Link" xfId="731" builtinId="9" hidden="1"/>
    <cellStyle name="Besuchter Link" xfId="733" builtinId="9" hidden="1"/>
    <cellStyle name="Besuchter Link" xfId="735" builtinId="9" hidden="1"/>
    <cellStyle name="Besuchter Link" xfId="737" builtinId="9" hidden="1"/>
    <cellStyle name="Besuchter Link" xfId="739" builtinId="9" hidden="1"/>
    <cellStyle name="Besuchter Link" xfId="741" builtinId="9" hidden="1"/>
    <cellStyle name="Besuchter Link" xfId="743" builtinId="9" hidden="1"/>
    <cellStyle name="Besuchter Link" xfId="745" builtinId="9" hidden="1"/>
    <cellStyle name="Besuchter Link" xfId="747" builtinId="9" hidden="1"/>
    <cellStyle name="Besuchter Link" xfId="749" builtinId="9" hidden="1"/>
    <cellStyle name="Besuchter Link" xfId="751" builtinId="9" hidden="1"/>
    <cellStyle name="Besuchter Link" xfId="753" builtinId="9" hidden="1"/>
    <cellStyle name="Besuchter Link" xfId="755" builtinId="9" hidden="1"/>
    <cellStyle name="Besuchter Link" xfId="757" builtinId="9" hidden="1"/>
    <cellStyle name="Besuchter Link" xfId="759" builtinId="9" hidden="1"/>
    <cellStyle name="Besuchter Link" xfId="761" builtinId="9" hidden="1"/>
    <cellStyle name="Besuchter Link" xfId="763" builtinId="9" hidden="1"/>
    <cellStyle name="Besuchter Link" xfId="765" builtinId="9" hidden="1"/>
    <cellStyle name="Besuchter Link" xfId="767" builtinId="9" hidden="1"/>
    <cellStyle name="Besuchter Link" xfId="769" builtinId="9" hidden="1"/>
    <cellStyle name="Besuchter Link" xfId="771" builtinId="9" hidden="1"/>
    <cellStyle name="Besuchter Link" xfId="773" builtinId="9" hidden="1"/>
    <cellStyle name="Besuchter Link" xfId="775" builtinId="9" hidden="1"/>
    <cellStyle name="Besuchter Link" xfId="777" builtinId="9" hidden="1"/>
    <cellStyle name="Besuchter Link" xfId="779" builtinId="9" hidden="1"/>
    <cellStyle name="Besuchter Link" xfId="781" builtinId="9" hidden="1"/>
    <cellStyle name="Besuchter Link" xfId="783" builtinId="9" hidden="1"/>
    <cellStyle name="Besuchter Link" xfId="785" builtinId="9" hidden="1"/>
    <cellStyle name="Besuchter Link" xfId="787" builtinId="9" hidden="1"/>
    <cellStyle name="Besuchter Link" xfId="789" builtinId="9" hidden="1"/>
    <cellStyle name="Besuchter Link" xfId="791" builtinId="9" hidden="1"/>
    <cellStyle name="Besuchter Link" xfId="793" builtinId="9" hidden="1"/>
    <cellStyle name="Besuchter Link" xfId="795" builtinId="9" hidden="1"/>
    <cellStyle name="Besuchter Link" xfId="797" builtinId="9" hidden="1"/>
    <cellStyle name="Besuchter Link" xfId="799" builtinId="9" hidden="1"/>
    <cellStyle name="Besuchter Link" xfId="801" builtinId="9" hidden="1"/>
    <cellStyle name="Besuchter Link" xfId="803" builtinId="9" hidden="1"/>
    <cellStyle name="Besuchter Link" xfId="805" builtinId="9" hidden="1"/>
    <cellStyle name="Besuchter Link" xfId="807" builtinId="9" hidden="1"/>
    <cellStyle name="Besuchter Link" xfId="809" builtinId="9" hidden="1"/>
    <cellStyle name="Besuchter Link" xfId="811" builtinId="9" hidden="1"/>
    <cellStyle name="Besuchter Link" xfId="813" builtinId="9" hidden="1"/>
    <cellStyle name="Besuchter Link" xfId="815" builtinId="9" hidden="1"/>
    <cellStyle name="Besuchter Link" xfId="817" builtinId="9" hidden="1"/>
    <cellStyle name="Besuchter Link" xfId="819" builtinId="9" hidden="1"/>
    <cellStyle name="Besuchter Link" xfId="821" builtinId="9" hidden="1"/>
    <cellStyle name="Besuchter Link" xfId="823" builtinId="9" hidden="1"/>
    <cellStyle name="Besuchter Link" xfId="825" builtinId="9" hidden="1"/>
    <cellStyle name="Besuchter Link" xfId="827" builtinId="9" hidden="1"/>
    <cellStyle name="Besuchter Link" xfId="829" builtinId="9" hidden="1"/>
    <cellStyle name="Besuchter Link" xfId="831" builtinId="9" hidden="1"/>
    <cellStyle name="Besuchter Link" xfId="833" builtinId="9" hidden="1"/>
    <cellStyle name="Besuchter Link" xfId="835" builtinId="9" hidden="1"/>
    <cellStyle name="Besuchter Link" xfId="837" builtinId="9" hidden="1"/>
    <cellStyle name="Besuchter Link" xfId="839" builtinId="9" hidden="1"/>
    <cellStyle name="Besuchter Link" xfId="841" builtinId="9" hidden="1"/>
    <cellStyle name="Besuchter Link" xfId="843" builtinId="9" hidden="1"/>
    <cellStyle name="Besuchter Link" xfId="845" builtinId="9" hidden="1"/>
    <cellStyle name="Besuchter Link" xfId="847" builtinId="9" hidden="1"/>
    <cellStyle name="Besuchter Link" xfId="849" builtinId="9" hidden="1"/>
    <cellStyle name="Besuchter Link" xfId="851" builtinId="9" hidden="1"/>
    <cellStyle name="Besuchter Link" xfId="853" builtinId="9" hidden="1"/>
    <cellStyle name="Besuchter Link" xfId="855" builtinId="9" hidden="1"/>
    <cellStyle name="Besuchter Link" xfId="857" builtinId="9" hidden="1"/>
    <cellStyle name="Besuchter Link" xfId="859" builtinId="9" hidden="1"/>
    <cellStyle name="Besuchter Link" xfId="861" builtinId="9" hidden="1"/>
    <cellStyle name="Besuchter Link" xfId="863" builtinId="9" hidden="1"/>
    <cellStyle name="Besuchter Link" xfId="865" builtinId="9" hidden="1"/>
    <cellStyle name="Besuchter Link" xfId="867" builtinId="9" hidden="1"/>
    <cellStyle name="Besuchter Link" xfId="869" builtinId="9" hidden="1"/>
    <cellStyle name="Besuchter Link" xfId="871" builtinId="9" hidden="1"/>
    <cellStyle name="Besuchter Link" xfId="873" builtinId="9" hidden="1"/>
    <cellStyle name="Besuchter Link" xfId="875" builtinId="9" hidden="1"/>
    <cellStyle name="Besuchter Link" xfId="877" builtinId="9" hidden="1"/>
    <cellStyle name="Besuchter Link" xfId="879" builtinId="9" hidden="1"/>
    <cellStyle name="Besuchter Link" xfId="881" builtinId="9" hidden="1"/>
    <cellStyle name="Besuchter Link" xfId="883" builtinId="9" hidden="1"/>
    <cellStyle name="Besuchter Link" xfId="885" builtinId="9" hidden="1"/>
    <cellStyle name="Besuchter Link" xfId="887" builtinId="9" hidden="1"/>
    <cellStyle name="Besuchter Link" xfId="889" builtinId="9" hidden="1"/>
    <cellStyle name="Besuchter Link" xfId="891" builtinId="9" hidden="1"/>
    <cellStyle name="Besuchter Link" xfId="893" builtinId="9" hidden="1"/>
    <cellStyle name="Besuchter Link" xfId="895" builtinId="9" hidden="1"/>
    <cellStyle name="Besuchter Link" xfId="897" builtinId="9" hidden="1"/>
    <cellStyle name="Besuchter Link" xfId="899" builtinId="9" hidden="1"/>
    <cellStyle name="Besuchter Link" xfId="901" builtinId="9" hidden="1"/>
    <cellStyle name="Besuchter Link" xfId="903" builtinId="9" hidden="1"/>
    <cellStyle name="Besuchter Link" xfId="905" builtinId="9" hidden="1"/>
    <cellStyle name="Besuchter Link" xfId="907" builtinId="9" hidden="1"/>
    <cellStyle name="Besuchter Link" xfId="909" builtinId="9" hidden="1"/>
    <cellStyle name="Besuchter Link" xfId="911" builtinId="9" hidden="1"/>
    <cellStyle name="Besuchter Link" xfId="913" builtinId="9" hidden="1"/>
    <cellStyle name="Besuchter Link" xfId="915" builtinId="9" hidden="1"/>
    <cellStyle name="Besuchter Link" xfId="917" builtinId="9" hidden="1"/>
    <cellStyle name="Besuchter Link" xfId="919" builtinId="9" hidden="1"/>
    <cellStyle name="Besuchter Link" xfId="921" builtinId="9" hidden="1"/>
    <cellStyle name="Besuchter Link" xfId="923" builtinId="9" hidden="1"/>
    <cellStyle name="Besuchter Link" xfId="925" builtinId="9" hidden="1"/>
    <cellStyle name="Besuchter Link" xfId="927" builtinId="9" hidden="1"/>
    <cellStyle name="Besuchter Link" xfId="929" builtinId="9" hidden="1"/>
    <cellStyle name="Besuchter Link" xfId="931" builtinId="9" hidden="1"/>
    <cellStyle name="Besuchter Link" xfId="933" builtinId="9" hidden="1"/>
    <cellStyle name="Besuchter Link" xfId="935" builtinId="9" hidden="1"/>
    <cellStyle name="Besuchter Link" xfId="937" builtinId="9" hidden="1"/>
    <cellStyle name="Besuchter Link" xfId="939" builtinId="9" hidden="1"/>
    <cellStyle name="Besuchter Link" xfId="941" builtinId="9" hidden="1"/>
    <cellStyle name="Besuchter Link" xfId="943" builtinId="9" hidden="1"/>
    <cellStyle name="Besuchter Link" xfId="945" builtinId="9" hidden="1"/>
    <cellStyle name="Besuchter Link" xfId="947" builtinId="9" hidden="1"/>
    <cellStyle name="Besuchter Link" xfId="949" builtinId="9" hidden="1"/>
    <cellStyle name="Besuchter Link" xfId="951" builtinId="9" hidden="1"/>
    <cellStyle name="Besuchter Link" xfId="953" builtinId="9" hidden="1"/>
    <cellStyle name="Besuchter Link" xfId="955" builtinId="9" hidden="1"/>
    <cellStyle name="Besuchter Link" xfId="957" builtinId="9" hidden="1"/>
    <cellStyle name="Besuchter Link" xfId="959" builtinId="9" hidden="1"/>
    <cellStyle name="Besuchter Link" xfId="961" builtinId="9" hidden="1"/>
    <cellStyle name="Besuchter Link" xfId="963" builtinId="9" hidden="1"/>
    <cellStyle name="Besuchter Link" xfId="965" builtinId="9" hidden="1"/>
    <cellStyle name="Besuchter Link" xfId="967" builtinId="9" hidden="1"/>
    <cellStyle name="Besuchter Link" xfId="969" builtinId="9" hidden="1"/>
    <cellStyle name="Besuchter Link" xfId="971" builtinId="9" hidden="1"/>
    <cellStyle name="Besuchter Link" xfId="973" builtinId="9" hidden="1"/>
    <cellStyle name="Besuchter Link" xfId="975" builtinId="9" hidden="1"/>
    <cellStyle name="Besuchter Link" xfId="977" builtinId="9" hidden="1"/>
    <cellStyle name="Besuchter Link" xfId="979" builtinId="9" hidden="1"/>
    <cellStyle name="Besuchter Link" xfId="981" builtinId="9" hidden="1"/>
    <cellStyle name="Besuchter Link" xfId="983" builtinId="9" hidden="1"/>
    <cellStyle name="Besuchter Link" xfId="985" builtinId="9" hidden="1"/>
    <cellStyle name="Besuchter Link" xfId="987" builtinId="9" hidden="1"/>
    <cellStyle name="Besuchter Link" xfId="989" builtinId="9" hidden="1"/>
    <cellStyle name="Besuchter Link" xfId="991" builtinId="9" hidden="1"/>
    <cellStyle name="Besuchter Link" xfId="993" builtinId="9" hidden="1"/>
    <cellStyle name="Besuchter Link" xfId="995" builtinId="9" hidden="1"/>
    <cellStyle name="Besuchter Link" xfId="997" builtinId="9" hidden="1"/>
    <cellStyle name="Besuchter Link" xfId="999" builtinId="9" hidden="1"/>
    <cellStyle name="Besuchter Link" xfId="1001" builtinId="9" hidden="1"/>
    <cellStyle name="Besuchter Link" xfId="1003" builtinId="9" hidden="1"/>
    <cellStyle name="Besuchter Link" xfId="1005" builtinId="9" hidden="1"/>
    <cellStyle name="Besuchter Link" xfId="1007" builtinId="9" hidden="1"/>
    <cellStyle name="Besuchter Link" xfId="1009" builtinId="9" hidden="1"/>
    <cellStyle name="Besuchter Link" xfId="1011" builtinId="9" hidden="1"/>
    <cellStyle name="Besuchter Link" xfId="1013" builtinId="9" hidden="1"/>
    <cellStyle name="Besuchter Link" xfId="1015" builtinId="9" hidden="1"/>
    <cellStyle name="Besuchter Link" xfId="1017" builtinId="9" hidden="1"/>
    <cellStyle name="Besuchter Link" xfId="1019" builtinId="9" hidden="1"/>
    <cellStyle name="Besuchter Link" xfId="1021" builtinId="9" hidden="1"/>
    <cellStyle name="Besuchter Link" xfId="1023" builtinId="9" hidden="1"/>
    <cellStyle name="Besuchter Link" xfId="1025" builtinId="9" hidden="1"/>
    <cellStyle name="Besuchter Link" xfId="1027" builtinId="9" hidden="1"/>
    <cellStyle name="Besuchter Link" xfId="1029" builtinId="9" hidden="1"/>
    <cellStyle name="Besuchter Link" xfId="1031" builtinId="9" hidden="1"/>
    <cellStyle name="Besuchter Link" xfId="1033" builtinId="9" hidden="1"/>
    <cellStyle name="Besuchter Link" xfId="1035" builtinId="9" hidden="1"/>
    <cellStyle name="Besuchter Link" xfId="1037" builtinId="9" hidden="1"/>
    <cellStyle name="Besuchter Link" xfId="1039" builtinId="9" hidden="1"/>
    <cellStyle name="Besuchter Link" xfId="1041" builtinId="9" hidden="1"/>
    <cellStyle name="Besuchter Link" xfId="1043" builtinId="9" hidden="1"/>
    <cellStyle name="Besuchter Link" xfId="1045" builtinId="9" hidden="1"/>
    <cellStyle name="Besuchter Link" xfId="1047" builtinId="9" hidden="1"/>
    <cellStyle name="Besuchter Link" xfId="1049" builtinId="9" hidden="1"/>
    <cellStyle name="Besuchter Link" xfId="1051" builtinId="9" hidden="1"/>
    <cellStyle name="Besuchter Link" xfId="1053" builtinId="9" hidden="1"/>
    <cellStyle name="Besuchter Link" xfId="1055" builtinId="9" hidden="1"/>
    <cellStyle name="Besuchter Link" xfId="1057" builtinId="9" hidden="1"/>
    <cellStyle name="Besuchter Link" xfId="1059" builtinId="9" hidden="1"/>
    <cellStyle name="Besuchter Link" xfId="1061" builtinId="9" hidden="1"/>
    <cellStyle name="Besuchter Link" xfId="1063" builtinId="9" hidden="1"/>
    <cellStyle name="Besuchter Link" xfId="1065" builtinId="9" hidden="1"/>
    <cellStyle name="Besuchter Link" xfId="1067" builtinId="9" hidden="1"/>
    <cellStyle name="Besuchter Link" xfId="1069" builtinId="9" hidden="1"/>
    <cellStyle name="Besuchter Link" xfId="1071" builtinId="9" hidden="1"/>
    <cellStyle name="Besuchter Link" xfId="1073" builtinId="9" hidden="1"/>
    <cellStyle name="Besuchter Link" xfId="1075" builtinId="9" hidden="1"/>
    <cellStyle name="Besuchter Link" xfId="1077" builtinId="9" hidden="1"/>
    <cellStyle name="Besuchter Link" xfId="1079" builtinId="9" hidden="1"/>
    <cellStyle name="Besuchter Link" xfId="1081" builtinId="9" hidden="1"/>
    <cellStyle name="Besuchter Link" xfId="1083" builtinId="9" hidden="1"/>
    <cellStyle name="Besuchter Link" xfId="1085" builtinId="9" hidden="1"/>
    <cellStyle name="Besuchter Link" xfId="1087" builtinId="9" hidden="1"/>
    <cellStyle name="Besuchter Link" xfId="1089" builtinId="9" hidden="1"/>
    <cellStyle name="Besuchter Link" xfId="1091" builtinId="9" hidden="1"/>
    <cellStyle name="Besuchter Link" xfId="1093" builtinId="9" hidden="1"/>
    <cellStyle name="Besuchter Link" xfId="1095" builtinId="9" hidden="1"/>
    <cellStyle name="Besuchter Link" xfId="1097" builtinId="9" hidden="1"/>
    <cellStyle name="Besuchter Link" xfId="1099" builtinId="9" hidden="1"/>
    <cellStyle name="Besuchter Link" xfId="1101" builtinId="9" hidden="1"/>
    <cellStyle name="Besuchter Link" xfId="1103" builtinId="9" hidden="1"/>
    <cellStyle name="Besuchter Link" xfId="1105" builtinId="9" hidden="1"/>
    <cellStyle name="Besuchter Link" xfId="1107" builtinId="9" hidden="1"/>
    <cellStyle name="Besuchter Link" xfId="1109" builtinId="9" hidden="1"/>
    <cellStyle name="Besuchter Link" xfId="1111" builtinId="9" hidden="1"/>
    <cellStyle name="Besuchter Link" xfId="1113" builtinId="9" hidden="1"/>
    <cellStyle name="Besuchter Link" xfId="1115" builtinId="9" hidden="1"/>
    <cellStyle name="Besuchter Link" xfId="1117" builtinId="9" hidden="1"/>
    <cellStyle name="Besuchter Link" xfId="1119" builtinId="9" hidden="1"/>
    <cellStyle name="Besuchter Link" xfId="1121" builtinId="9" hidden="1"/>
    <cellStyle name="Besuchter Link" xfId="1123" builtinId="9" hidden="1"/>
    <cellStyle name="Besuchter Link" xfId="1125" builtinId="9" hidden="1"/>
    <cellStyle name="Besuchter Link" xfId="1127" builtinId="9" hidden="1"/>
    <cellStyle name="Besuchter Link" xfId="1129" builtinId="9" hidden="1"/>
    <cellStyle name="Besuchter Link" xfId="1131" builtinId="9" hidden="1"/>
    <cellStyle name="Besuchter Link" xfId="1133" builtinId="9" hidden="1"/>
    <cellStyle name="Besuchter Link" xfId="1135" builtinId="9" hidden="1"/>
    <cellStyle name="Besuchter Link" xfId="1137" builtinId="9" hidden="1"/>
    <cellStyle name="Besuchter Link" xfId="1139" builtinId="9" hidden="1"/>
    <cellStyle name="Besuchter Link" xfId="1141" builtinId="9" hidden="1"/>
    <cellStyle name="Besuchter Link" xfId="1143" builtinId="9" hidden="1"/>
    <cellStyle name="Besuchter Link" xfId="1145" builtinId="9" hidden="1"/>
    <cellStyle name="Besuchter Link" xfId="1147" builtinId="9" hidden="1"/>
    <cellStyle name="Besuchter Link" xfId="1149" builtinId="9" hidden="1"/>
    <cellStyle name="Besuchter Link" xfId="1151" builtinId="9" hidden="1"/>
    <cellStyle name="Besuchter Link" xfId="1153" builtinId="9" hidden="1"/>
    <cellStyle name="Besuchter Link" xfId="1155" builtinId="9" hidden="1"/>
    <cellStyle name="Besuchter Link" xfId="1157" builtinId="9" hidden="1"/>
    <cellStyle name="Besuchter Link" xfId="1159" builtinId="9" hidden="1"/>
    <cellStyle name="Besuchter Link" xfId="1161" builtinId="9" hidden="1"/>
    <cellStyle name="Besuchter Link" xfId="1163" builtinId="9" hidden="1"/>
    <cellStyle name="Besuchter Link" xfId="1165" builtinId="9" hidden="1"/>
    <cellStyle name="Besuchter Link" xfId="1167" builtinId="9" hidden="1"/>
    <cellStyle name="Besuchter Link" xfId="1169" builtinId="9" hidden="1"/>
    <cellStyle name="Besuchter Link" xfId="1171" builtinId="9" hidden="1"/>
    <cellStyle name="Besuchter Link" xfId="1173" builtinId="9" hidden="1"/>
    <cellStyle name="Besuchter Link" xfId="1175" builtinId="9" hidden="1"/>
    <cellStyle name="Besuchter Link" xfId="1177" builtinId="9" hidden="1"/>
    <cellStyle name="Besuchter Link" xfId="1179" builtinId="9" hidden="1"/>
    <cellStyle name="Besuchter Link" xfId="1181" builtinId="9" hidden="1"/>
    <cellStyle name="Besuchter Link" xfId="1183" builtinId="9" hidden="1"/>
    <cellStyle name="Besuchter Link" xfId="1185" builtinId="9" hidden="1"/>
    <cellStyle name="Besuchter Link" xfId="1187" builtinId="9" hidden="1"/>
    <cellStyle name="Besuchter Link" xfId="1189" builtinId="9" hidden="1"/>
    <cellStyle name="Besuchter Link" xfId="1191" builtinId="9" hidden="1"/>
    <cellStyle name="Besuchter Link" xfId="1193" builtinId="9" hidden="1"/>
    <cellStyle name="Besuchter Link" xfId="1195" builtinId="9" hidden="1"/>
    <cellStyle name="Besuchter Link" xfId="1197" builtinId="9" hidden="1"/>
    <cellStyle name="Besuchter Link" xfId="1199" builtinId="9" hidden="1"/>
    <cellStyle name="Besuchter Link" xfId="1201" builtinId="9" hidden="1"/>
    <cellStyle name="Besuchter Link" xfId="1203" builtinId="9" hidden="1"/>
    <cellStyle name="Besuchter Link" xfId="1205" builtinId="9" hidden="1"/>
    <cellStyle name="Besuchter Link" xfId="1207" builtinId="9" hidden="1"/>
    <cellStyle name="Besuchter Link" xfId="1209" builtinId="9" hidden="1"/>
    <cellStyle name="Besuchter Link" xfId="1211" builtinId="9" hidden="1"/>
    <cellStyle name="Besuchter Link" xfId="1213" builtinId="9" hidden="1"/>
    <cellStyle name="Besuchter Link" xfId="1215" builtinId="9" hidden="1"/>
    <cellStyle name="Besuchter Link" xfId="1217" builtinId="9" hidden="1"/>
    <cellStyle name="Besuchter Link" xfId="1219" builtinId="9" hidden="1"/>
    <cellStyle name="Besuchter Link" xfId="1221" builtinId="9" hidden="1"/>
    <cellStyle name="Besuchter Link" xfId="1223" builtinId="9" hidden="1"/>
    <cellStyle name="Besuchter Link" xfId="1225" builtinId="9" hidden="1"/>
    <cellStyle name="Besuchter Link" xfId="1227" builtinId="9" hidden="1"/>
    <cellStyle name="Besuchter Link" xfId="1229" builtinId="9" hidden="1"/>
    <cellStyle name="Besuchter Link" xfId="1231" builtinId="9" hidden="1"/>
    <cellStyle name="Besuchter Link" xfId="1233" builtinId="9" hidden="1"/>
    <cellStyle name="Besuchter Link" xfId="1235" builtinId="9" hidden="1"/>
    <cellStyle name="Besuchter Link" xfId="1237" builtinId="9" hidden="1"/>
    <cellStyle name="Besuchter Link" xfId="1239" builtinId="9" hidden="1"/>
    <cellStyle name="Besuchter Link" xfId="1241" builtinId="9" hidden="1"/>
    <cellStyle name="Besuchter Link" xfId="1243" builtinId="9" hidden="1"/>
    <cellStyle name="Besuchter Link" xfId="1245" builtinId="9" hidden="1"/>
    <cellStyle name="Besuchter Link" xfId="1247" builtinId="9" hidden="1"/>
    <cellStyle name="Besuchter Link" xfId="1249" builtinId="9" hidden="1"/>
    <cellStyle name="Besuchter Link" xfId="1251" builtinId="9" hidden="1"/>
    <cellStyle name="Besuchter Link" xfId="1253" builtinId="9" hidden="1"/>
    <cellStyle name="Besuchter Link" xfId="1255" builtinId="9" hidden="1"/>
    <cellStyle name="Besuchter Link" xfId="1257" builtinId="9" hidden="1"/>
    <cellStyle name="Besuchter Link" xfId="1259" builtinId="9" hidden="1"/>
    <cellStyle name="Besuchter Link" xfId="1261" builtinId="9" hidden="1"/>
    <cellStyle name="Besuchter Link" xfId="1263" builtinId="9" hidden="1"/>
    <cellStyle name="Besuchter Link" xfId="1265" builtinId="9" hidden="1"/>
    <cellStyle name="Besuchter Link" xfId="1267" builtinId="9" hidden="1"/>
    <cellStyle name="Besuchter Link" xfId="1269" builtinId="9" hidden="1"/>
    <cellStyle name="Besuchter Link" xfId="1271" builtinId="9" hidden="1"/>
    <cellStyle name="Besuchter Link" xfId="1273" builtinId="9" hidden="1"/>
    <cellStyle name="Besuchter Link" xfId="1275" builtinId="9" hidden="1"/>
    <cellStyle name="Besuchter Link" xfId="1277" builtinId="9" hidden="1"/>
    <cellStyle name="Besuchter Link" xfId="1279" builtinId="9" hidden="1"/>
    <cellStyle name="Besuchter Link" xfId="1281" builtinId="9" hidden="1"/>
    <cellStyle name="Besuchter Link" xfId="1283" builtinId="9" hidden="1"/>
    <cellStyle name="Besuchter Link" xfId="1285" builtinId="9" hidden="1"/>
    <cellStyle name="Besuchter Link" xfId="1287" builtinId="9" hidden="1"/>
    <cellStyle name="Besuchter Link" xfId="1289" builtinId="9" hidden="1"/>
    <cellStyle name="Besuchter Link" xfId="1291" builtinId="9" hidden="1"/>
    <cellStyle name="Besuchter Link" xfId="1293" builtinId="9" hidden="1"/>
    <cellStyle name="Besuchter Link" xfId="1295" builtinId="9" hidden="1"/>
    <cellStyle name="Besuchter Link" xfId="1297" builtinId="9" hidden="1"/>
    <cellStyle name="Besuchter Link" xfId="1299" builtinId="9" hidden="1"/>
    <cellStyle name="Dezimal" xfId="15" builtinId="3"/>
    <cellStyle name="Dezimal 2" xfId="13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Link" xfId="624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2" builtinId="8" hidden="1"/>
    <cellStyle name="Link" xfId="774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Standard" xfId="0" builtinId="0"/>
    <cellStyle name="Standard 2" xfId="132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_ * #,##0_ ;_ * \-#,##0_ ;_ * &quot;-&quot;??_ ;_ @_ "/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_ * #,##0_ ;_ * \-#,##0_ ;_ * &quot;-&quot;??_ ;_ @_ "/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_ * #,##0_ ;_ * \-#,##0_ ;_ * &quot;-&quot;??_ ;_ @_ "/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9" formatCode="dd/mm/yy"/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19" formatCode="dd/mm/yy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Stromverbrauch Statistik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Tabelle54[Monat der Messung]</c:f>
              <c:strCache>
                <c:ptCount val="14"/>
                <c:pt idx="0">
                  <c:v>Dezember</c:v>
                </c:pt>
                <c:pt idx="1">
                  <c:v>Januar</c:v>
                </c:pt>
                <c:pt idx="2">
                  <c:v>Januar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  <c:pt idx="13">
                  <c:v>Dezember</c:v>
                </c:pt>
              </c:strCache>
            </c:strRef>
          </c:cat>
          <c:val>
            <c:numRef>
              <c:f>Tabelle54[Total 
Verbrauch]</c:f>
              <c:numCache>
                <c:formatCode>_ * #,##0_ ;_ * \-#,##0_ ;_ * "-"??_ ;_ @_ </c:formatCode>
                <c:ptCount val="14"/>
                <c:pt idx="1">
                  <c:v>327.0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37112136"/>
        <c:axId val="-2089654600"/>
      </c:lineChart>
      <c:catAx>
        <c:axId val="-20371121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089654600"/>
        <c:crosses val="autoZero"/>
        <c:auto val="1"/>
        <c:lblAlgn val="ctr"/>
        <c:lblOffset val="100"/>
        <c:noMultiLvlLbl val="0"/>
      </c:catAx>
      <c:valAx>
        <c:axId val="-2089654600"/>
        <c:scaling>
          <c:orientation val="minMax"/>
        </c:scaling>
        <c:delete val="0"/>
        <c:axPos val="l"/>
        <c:majorGridlines/>
        <c:title>
          <c:tx>
            <c:rich>
              <a:bodyPr rot="-5400000" vert="horz" lIns="2">
                <a:spAutoFit/>
              </a:bodyPr>
              <a:lstStyle/>
              <a:p>
                <a:pPr>
                  <a:defRPr/>
                </a:pPr>
                <a:r>
                  <a:rPr lang="de-DE"/>
                  <a:t>Kilowattstunden </a:t>
                </a:r>
                <a:br>
                  <a:rPr lang="de-DE"/>
                </a:br>
                <a:r>
                  <a:rPr lang="de-DE"/>
                  <a:t>(KWH)</a:t>
                </a:r>
              </a:p>
            </c:rich>
          </c:tx>
          <c:layout>
            <c:manualLayout>
              <c:xMode val="edge"/>
              <c:yMode val="edge"/>
              <c:x val="0.00858895705521472"/>
              <c:y val="0.28838340738134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-203711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23</xdr:row>
      <xdr:rowOff>63500</xdr:rowOff>
    </xdr:from>
    <xdr:to>
      <xdr:col>11</xdr:col>
      <xdr:colOff>0</xdr:colOff>
      <xdr:row>36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le54" displayName="Tabelle54" ref="B7:K22" totalsRowCount="1" headerRowDxfId="22" dataDxfId="21" totalsRowDxfId="20">
  <autoFilter ref="B7:K21"/>
  <tableColumns count="10">
    <tableColumn id="1" name="Monat der Messung" dataDxfId="19" totalsRowDxfId="18">
      <calculatedColumnFormula>TEXT(Tabelle54[[#This Row],[Ablesedatum]],"MMMM")</calculatedColumnFormula>
    </tableColumn>
    <tableColumn id="2" name="Ablesedatum" totalsRowLabel="Durchschnittlicher Stromverbrauch" dataDxfId="17" totalsRowDxfId="16"/>
    <tableColumn id="3" name="Messtage" dataDxfId="15" totalsRowDxfId="14"/>
    <tableColumn id="4" name="Zählerstand Hochtarif" dataDxfId="13" totalsRowDxfId="12" dataCellStyle="Dezimal"/>
    <tableColumn id="15" name="Verbrauch Hochtarif" totalsRowFunction="average" dataDxfId="11" totalsRowDxfId="10" dataCellStyle="Dezimal"/>
    <tableColumn id="14" name="Zählerstand Niedertarif" dataDxfId="9" totalsRowDxfId="8" dataCellStyle="Dezimal"/>
    <tableColumn id="13" name="Verbrauch Niedertarif" totalsRowFunction="average" dataDxfId="7" totalsRowDxfId="6" dataCellStyle="Dezimal">
      <calculatedColumnFormula>G8-G7</calculatedColumnFormula>
    </tableColumn>
    <tableColumn id="5" name="Total _x000a_Verbrauch" totalsRowFunction="average" dataDxfId="5" totalsRowDxfId="4" dataCellStyle="Dezimal">
      <calculatedColumnFormula>Tabelle54[[#This Row],[Verbrauch Hochtarif]]+Tabelle54[[#This Row],[Verbrauch Niedertarif]]</calculatedColumnFormula>
    </tableColumn>
    <tableColumn id="7" name="Kwh/Tag" totalsRowFunction="average" dataDxfId="3" totalsRowDxfId="2"/>
    <tableColumn id="12" name="Kwh/Monat" totalsRowFunction="average" dataDxfId="1" totalsRowDxfId="0">
      <calculatedColumnFormula>Tabelle54[[#This Row],[Kwh/Tag]]*30.4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79"/>
  <sheetViews>
    <sheetView showGridLines="0" showRowColHeaders="0" tabSelected="1" workbookViewId="0">
      <selection activeCell="N27" sqref="N27"/>
    </sheetView>
  </sheetViews>
  <sheetFormatPr baseColWidth="10" defaultRowHeight="14" x14ac:dyDescent="0"/>
  <cols>
    <col min="1" max="1" width="4.5" style="1" customWidth="1"/>
    <col min="2" max="10" width="13.83203125" style="1" customWidth="1"/>
    <col min="11" max="11" width="11.5" style="1" bestFit="1" customWidth="1"/>
    <col min="12" max="12" width="8.1640625" style="1" bestFit="1" customWidth="1"/>
    <col min="13" max="13" width="9.6640625" style="1" bestFit="1" customWidth="1"/>
    <col min="14" max="16384" width="10.83203125" style="1"/>
  </cols>
  <sheetData>
    <row r="2" spans="2:11" ht="23">
      <c r="B2" s="16" t="s">
        <v>13</v>
      </c>
    </row>
    <row r="5" spans="2:11">
      <c r="B5" s="3" t="s">
        <v>11</v>
      </c>
      <c r="C5" s="21" t="s">
        <v>12</v>
      </c>
    </row>
    <row r="7" spans="2:11" s="22" customFormat="1" ht="28">
      <c r="B7" s="23" t="s">
        <v>10</v>
      </c>
      <c r="C7" s="23" t="s">
        <v>4</v>
      </c>
      <c r="D7" s="22" t="s">
        <v>0</v>
      </c>
      <c r="E7" s="23" t="s">
        <v>5</v>
      </c>
      <c r="F7" s="23" t="s">
        <v>7</v>
      </c>
      <c r="G7" s="23" t="s">
        <v>6</v>
      </c>
      <c r="H7" s="23" t="s">
        <v>8</v>
      </c>
      <c r="I7" s="27" t="s">
        <v>14</v>
      </c>
      <c r="J7" s="22" t="s">
        <v>1</v>
      </c>
      <c r="K7" s="22" t="s">
        <v>2</v>
      </c>
    </row>
    <row r="8" spans="2:11">
      <c r="B8" s="25" t="str">
        <f>TEXT(Tabelle54[[#This Row],[Ablesedatum]],"MMMM")</f>
        <v>Dezember</v>
      </c>
      <c r="C8" s="20">
        <v>42735</v>
      </c>
      <c r="E8" s="18">
        <v>46151</v>
      </c>
      <c r="F8" s="4"/>
      <c r="G8" s="18">
        <v>77537</v>
      </c>
      <c r="H8" s="4"/>
      <c r="I8" s="4"/>
      <c r="K8" s="2"/>
    </row>
    <row r="9" spans="2:11">
      <c r="B9" s="25" t="str">
        <f>TEXT(Tabelle54[[#This Row],[Ablesedatum]],"MMMM")</f>
        <v>Januar</v>
      </c>
      <c r="C9" s="20">
        <v>42736</v>
      </c>
      <c r="D9" s="1">
        <f>DATEDIF(C8,C9,"d")</f>
        <v>1</v>
      </c>
      <c r="E9" s="18">
        <v>46237</v>
      </c>
      <c r="F9" s="5">
        <f t="shared" ref="F9:F16" si="0">E9-E8</f>
        <v>86</v>
      </c>
      <c r="G9" s="18">
        <v>77778</v>
      </c>
      <c r="H9" s="4">
        <f>G9-G8</f>
        <v>241</v>
      </c>
      <c r="I9" s="4">
        <f>Tabelle54[[#This Row],[Verbrauch Hochtarif]]+Tabelle54[[#This Row],[Verbrauch Niedertarif]]</f>
        <v>327</v>
      </c>
      <c r="J9" s="2">
        <f>I9/D9</f>
        <v>327</v>
      </c>
      <c r="K9" s="2">
        <f>Tabelle54[[#This Row],[Kwh/Tag]]*30.4</f>
        <v>9940.7999999999993</v>
      </c>
    </row>
    <row r="10" spans="2:11">
      <c r="B10" s="25" t="str">
        <f>TEXT(Tabelle54[[#This Row],[Ablesedatum]],"MMMM")</f>
        <v>Januar</v>
      </c>
      <c r="C10" s="20">
        <f>C9+30</f>
        <v>42766</v>
      </c>
      <c r="D10" s="1">
        <f t="shared" ref="D10:D16" si="1">DATEDIF(C9,C10,"d")</f>
        <v>30</v>
      </c>
      <c r="E10" s="19">
        <f>E9</f>
        <v>46237</v>
      </c>
      <c r="F10" s="5">
        <f t="shared" si="0"/>
        <v>0</v>
      </c>
      <c r="G10" s="19">
        <f>G9</f>
        <v>77778</v>
      </c>
      <c r="H10" s="12">
        <f>G10-G9</f>
        <v>0</v>
      </c>
      <c r="I10" s="12">
        <f>Tabelle54[[#This Row],[Verbrauch Hochtarif]]+Tabelle54[[#This Row],[Verbrauch Niedertarif]]</f>
        <v>0</v>
      </c>
      <c r="J10" s="2">
        <f t="shared" ref="J10" si="2">I10/D10</f>
        <v>0</v>
      </c>
      <c r="K10" s="6">
        <f>Tabelle54[[#This Row],[Kwh/Tag]]*30.4</f>
        <v>0</v>
      </c>
    </row>
    <row r="11" spans="2:11">
      <c r="B11" s="26" t="str">
        <f>TEXT(Tabelle54[[#This Row],[Ablesedatum]],"MMMM")</f>
        <v>März</v>
      </c>
      <c r="C11" s="20">
        <f t="shared" ref="C11:C21" si="3">C10+30</f>
        <v>42796</v>
      </c>
      <c r="D11" s="1">
        <f t="shared" si="1"/>
        <v>30</v>
      </c>
      <c r="E11" s="19">
        <f t="shared" ref="E11:E21" si="4">E10</f>
        <v>46237</v>
      </c>
      <c r="F11" s="5">
        <f t="shared" si="0"/>
        <v>0</v>
      </c>
      <c r="G11" s="19">
        <f t="shared" ref="G11:G21" si="5">G10</f>
        <v>77778</v>
      </c>
      <c r="H11" s="12">
        <f>G11-G10</f>
        <v>0</v>
      </c>
      <c r="I11" s="12">
        <f>Tabelle54[[#This Row],[Verbrauch Hochtarif]]+Tabelle54[[#This Row],[Verbrauch Niedertarif]]</f>
        <v>0</v>
      </c>
      <c r="J11" s="2">
        <f t="shared" ref="J11:J16" si="6">I11/D11</f>
        <v>0</v>
      </c>
      <c r="K11" s="6">
        <f>Tabelle54[[#This Row],[Kwh/Tag]]*30.4</f>
        <v>0</v>
      </c>
    </row>
    <row r="12" spans="2:11">
      <c r="B12" s="26" t="str">
        <f>TEXT(Tabelle54[[#This Row],[Ablesedatum]],"MMMM")</f>
        <v>April</v>
      </c>
      <c r="C12" s="20">
        <f t="shared" si="3"/>
        <v>42826</v>
      </c>
      <c r="D12" s="1">
        <f t="shared" si="1"/>
        <v>30</v>
      </c>
      <c r="E12" s="19">
        <f t="shared" si="4"/>
        <v>46237</v>
      </c>
      <c r="F12" s="5">
        <f t="shared" si="0"/>
        <v>0</v>
      </c>
      <c r="G12" s="19">
        <f t="shared" si="5"/>
        <v>77778</v>
      </c>
      <c r="H12" s="12">
        <f>G12-G11</f>
        <v>0</v>
      </c>
      <c r="I12" s="12">
        <f>Tabelle54[[#This Row],[Verbrauch Hochtarif]]+Tabelle54[[#This Row],[Verbrauch Niedertarif]]</f>
        <v>0</v>
      </c>
      <c r="J12" s="2">
        <f t="shared" si="6"/>
        <v>0</v>
      </c>
      <c r="K12" s="6">
        <f>Tabelle54[[#This Row],[Kwh/Tag]]*30.4</f>
        <v>0</v>
      </c>
    </row>
    <row r="13" spans="2:11">
      <c r="B13" s="26" t="str">
        <f>TEXT(Tabelle54[[#This Row],[Ablesedatum]],"MMMM")</f>
        <v>Mai</v>
      </c>
      <c r="C13" s="20">
        <f t="shared" si="3"/>
        <v>42856</v>
      </c>
      <c r="D13" s="1">
        <f t="shared" si="1"/>
        <v>30</v>
      </c>
      <c r="E13" s="19">
        <f t="shared" si="4"/>
        <v>46237</v>
      </c>
      <c r="F13" s="5">
        <f t="shared" si="0"/>
        <v>0</v>
      </c>
      <c r="G13" s="19">
        <f t="shared" si="5"/>
        <v>77778</v>
      </c>
      <c r="H13" s="12">
        <f t="shared" ref="H13:H21" si="7">G13-G12</f>
        <v>0</v>
      </c>
      <c r="I13" s="13">
        <f>Tabelle54[[#This Row],[Verbrauch Hochtarif]]+Tabelle54[[#This Row],[Verbrauch Niedertarif]]</f>
        <v>0</v>
      </c>
      <c r="J13" s="2">
        <f t="shared" si="6"/>
        <v>0</v>
      </c>
      <c r="K13" s="7">
        <f>Tabelle54[[#This Row],[Kwh/Tag]]*30.4</f>
        <v>0</v>
      </c>
    </row>
    <row r="14" spans="2:11">
      <c r="B14" s="26" t="str">
        <f>TEXT(Tabelle54[[#This Row],[Ablesedatum]],"MMMM")</f>
        <v>Mai</v>
      </c>
      <c r="C14" s="20">
        <f t="shared" si="3"/>
        <v>42886</v>
      </c>
      <c r="D14" s="1">
        <f t="shared" si="1"/>
        <v>30</v>
      </c>
      <c r="E14" s="19">
        <f t="shared" si="4"/>
        <v>46237</v>
      </c>
      <c r="F14" s="5">
        <f t="shared" si="0"/>
        <v>0</v>
      </c>
      <c r="G14" s="19">
        <f t="shared" si="5"/>
        <v>77778</v>
      </c>
      <c r="H14" s="12">
        <f t="shared" si="7"/>
        <v>0</v>
      </c>
      <c r="I14" s="14">
        <f>Tabelle54[[#This Row],[Verbrauch Hochtarif]]+Tabelle54[[#This Row],[Verbrauch Niedertarif]]</f>
        <v>0</v>
      </c>
      <c r="J14" s="2">
        <f t="shared" si="6"/>
        <v>0</v>
      </c>
      <c r="K14" s="8">
        <f>Tabelle54[[#This Row],[Kwh/Tag]]*30.4</f>
        <v>0</v>
      </c>
    </row>
    <row r="15" spans="2:11">
      <c r="B15" s="26" t="str">
        <f>TEXT(Tabelle54[[#This Row],[Ablesedatum]],"MMMM")</f>
        <v>Juni</v>
      </c>
      <c r="C15" s="20">
        <f t="shared" si="3"/>
        <v>42916</v>
      </c>
      <c r="D15" s="1">
        <f t="shared" si="1"/>
        <v>30</v>
      </c>
      <c r="E15" s="19">
        <f t="shared" si="4"/>
        <v>46237</v>
      </c>
      <c r="F15" s="5">
        <f t="shared" si="0"/>
        <v>0</v>
      </c>
      <c r="G15" s="19">
        <f t="shared" si="5"/>
        <v>77778</v>
      </c>
      <c r="H15" s="15">
        <f t="shared" si="7"/>
        <v>0</v>
      </c>
      <c r="I15" s="15">
        <f>Tabelle54[[#This Row],[Verbrauch Hochtarif]]+Tabelle54[[#This Row],[Verbrauch Niedertarif]]</f>
        <v>0</v>
      </c>
      <c r="J15" s="2">
        <f t="shared" si="6"/>
        <v>0</v>
      </c>
      <c r="K15" s="9">
        <f>Tabelle54[[#This Row],[Kwh/Tag]]*30.4</f>
        <v>0</v>
      </c>
    </row>
    <row r="16" spans="2:11">
      <c r="B16" s="26" t="str">
        <f>TEXT(Tabelle54[[#This Row],[Ablesedatum]],"MMMM")</f>
        <v>Juli</v>
      </c>
      <c r="C16" s="20">
        <f t="shared" si="3"/>
        <v>42946</v>
      </c>
      <c r="D16" s="1">
        <f t="shared" si="1"/>
        <v>30</v>
      </c>
      <c r="E16" s="19">
        <f t="shared" si="4"/>
        <v>46237</v>
      </c>
      <c r="F16" s="5">
        <f t="shared" si="0"/>
        <v>0</v>
      </c>
      <c r="G16" s="19">
        <f t="shared" si="5"/>
        <v>77778</v>
      </c>
      <c r="H16" s="15">
        <f t="shared" si="7"/>
        <v>0</v>
      </c>
      <c r="I16" s="15">
        <f>Tabelle54[[#This Row],[Verbrauch Hochtarif]]+Tabelle54[[#This Row],[Verbrauch Niedertarif]]</f>
        <v>0</v>
      </c>
      <c r="J16" s="2">
        <f t="shared" si="6"/>
        <v>0</v>
      </c>
      <c r="K16" s="9">
        <f>Tabelle54[[#This Row],[Kwh/Tag]]*30.4</f>
        <v>0</v>
      </c>
    </row>
    <row r="17" spans="2:11">
      <c r="B17" s="26" t="str">
        <f>TEXT(Tabelle54[[#This Row],[Ablesedatum]],"MMMM")</f>
        <v>August</v>
      </c>
      <c r="C17" s="20">
        <f t="shared" si="3"/>
        <v>42976</v>
      </c>
      <c r="D17" s="1">
        <f t="shared" ref="D17:D21" si="8">DATEDIF(C16,C17,"d")</f>
        <v>30</v>
      </c>
      <c r="E17" s="19">
        <f t="shared" si="4"/>
        <v>46237</v>
      </c>
      <c r="F17" s="5">
        <f t="shared" ref="F17:F21" si="9">E17-E16</f>
        <v>0</v>
      </c>
      <c r="G17" s="19">
        <f t="shared" si="5"/>
        <v>77778</v>
      </c>
      <c r="H17" s="15">
        <f t="shared" si="7"/>
        <v>0</v>
      </c>
      <c r="I17" s="15">
        <f>Tabelle54[[#This Row],[Verbrauch Hochtarif]]+Tabelle54[[#This Row],[Verbrauch Niedertarif]]</f>
        <v>0</v>
      </c>
      <c r="J17" s="2">
        <f t="shared" ref="J17:J21" si="10">I17/D17</f>
        <v>0</v>
      </c>
      <c r="K17" s="9">
        <f>Tabelle54[[#This Row],[Kwh/Tag]]*30.4</f>
        <v>0</v>
      </c>
    </row>
    <row r="18" spans="2:11">
      <c r="B18" s="26" t="str">
        <f>TEXT(Tabelle54[[#This Row],[Ablesedatum]],"MMMM")</f>
        <v>September</v>
      </c>
      <c r="C18" s="20">
        <f t="shared" si="3"/>
        <v>43006</v>
      </c>
      <c r="D18" s="1">
        <f t="shared" si="8"/>
        <v>30</v>
      </c>
      <c r="E18" s="19">
        <f t="shared" si="4"/>
        <v>46237</v>
      </c>
      <c r="F18" s="5">
        <f t="shared" si="9"/>
        <v>0</v>
      </c>
      <c r="G18" s="19">
        <f t="shared" si="5"/>
        <v>77778</v>
      </c>
      <c r="H18" s="15">
        <f t="shared" si="7"/>
        <v>0</v>
      </c>
      <c r="I18" s="15">
        <f>Tabelle54[[#This Row],[Verbrauch Hochtarif]]+Tabelle54[[#This Row],[Verbrauch Niedertarif]]</f>
        <v>0</v>
      </c>
      <c r="J18" s="2">
        <f t="shared" si="10"/>
        <v>0</v>
      </c>
      <c r="K18" s="9">
        <f>Tabelle54[[#This Row],[Kwh/Tag]]*30.4</f>
        <v>0</v>
      </c>
    </row>
    <row r="19" spans="2:11">
      <c r="B19" s="26" t="str">
        <f>TEXT(Tabelle54[[#This Row],[Ablesedatum]],"MMMM")</f>
        <v>Oktober</v>
      </c>
      <c r="C19" s="20">
        <f t="shared" si="3"/>
        <v>43036</v>
      </c>
      <c r="D19" s="1">
        <f t="shared" si="8"/>
        <v>30</v>
      </c>
      <c r="E19" s="19">
        <f t="shared" si="4"/>
        <v>46237</v>
      </c>
      <c r="F19" s="5">
        <f t="shared" si="9"/>
        <v>0</v>
      </c>
      <c r="G19" s="19">
        <f t="shared" si="5"/>
        <v>77778</v>
      </c>
      <c r="H19" s="15">
        <f t="shared" si="7"/>
        <v>0</v>
      </c>
      <c r="I19" s="15">
        <f>Tabelle54[[#This Row],[Verbrauch Hochtarif]]+Tabelle54[[#This Row],[Verbrauch Niedertarif]]</f>
        <v>0</v>
      </c>
      <c r="J19" s="2">
        <f t="shared" si="10"/>
        <v>0</v>
      </c>
      <c r="K19" s="9">
        <f>Tabelle54[[#This Row],[Kwh/Tag]]*30.4</f>
        <v>0</v>
      </c>
    </row>
    <row r="20" spans="2:11">
      <c r="B20" s="26" t="str">
        <f>TEXT(Tabelle54[[#This Row],[Ablesedatum]],"MMMM")</f>
        <v>November</v>
      </c>
      <c r="C20" s="20">
        <f t="shared" si="3"/>
        <v>43066</v>
      </c>
      <c r="D20" s="1">
        <f t="shared" si="8"/>
        <v>30</v>
      </c>
      <c r="E20" s="19">
        <f t="shared" si="4"/>
        <v>46237</v>
      </c>
      <c r="F20" s="5">
        <f t="shared" si="9"/>
        <v>0</v>
      </c>
      <c r="G20" s="19">
        <f t="shared" si="5"/>
        <v>77778</v>
      </c>
      <c r="H20" s="15">
        <f t="shared" si="7"/>
        <v>0</v>
      </c>
      <c r="I20" s="15">
        <f>Tabelle54[[#This Row],[Verbrauch Hochtarif]]+Tabelle54[[#This Row],[Verbrauch Niedertarif]]</f>
        <v>0</v>
      </c>
      <c r="J20" s="2">
        <f t="shared" si="10"/>
        <v>0</v>
      </c>
      <c r="K20" s="9">
        <f>Tabelle54[[#This Row],[Kwh/Tag]]*30.4</f>
        <v>0</v>
      </c>
    </row>
    <row r="21" spans="2:11" ht="15" thickBot="1">
      <c r="B21" s="26" t="str">
        <f>TEXT(Tabelle54[[#This Row],[Ablesedatum]],"MMMM")</f>
        <v>Dezember</v>
      </c>
      <c r="C21" s="20">
        <f t="shared" si="3"/>
        <v>43096</v>
      </c>
      <c r="D21" s="1">
        <f t="shared" si="8"/>
        <v>30</v>
      </c>
      <c r="E21" s="19">
        <f t="shared" si="4"/>
        <v>46237</v>
      </c>
      <c r="F21" s="5">
        <f t="shared" si="9"/>
        <v>0</v>
      </c>
      <c r="G21" s="19">
        <f t="shared" si="5"/>
        <v>77778</v>
      </c>
      <c r="H21" s="15">
        <f t="shared" si="7"/>
        <v>0</v>
      </c>
      <c r="I21" s="15">
        <f>Tabelle54[[#This Row],[Verbrauch Hochtarif]]+Tabelle54[[#This Row],[Verbrauch Niedertarif]]</f>
        <v>0</v>
      </c>
      <c r="J21" s="2">
        <f t="shared" si="10"/>
        <v>0</v>
      </c>
      <c r="K21" s="9">
        <f>Tabelle54[[#This Row],[Kwh/Tag]]*30.4</f>
        <v>0</v>
      </c>
    </row>
    <row r="22" spans="2:11" ht="15" thickTop="1">
      <c r="B22" s="24"/>
      <c r="C22" s="10" t="s">
        <v>9</v>
      </c>
      <c r="D22" s="17"/>
      <c r="E22" s="17"/>
      <c r="F22" s="17">
        <f>SUBTOTAL(101,Tabelle54[Verbrauch Hochtarif])</f>
        <v>6.615384615384615</v>
      </c>
      <c r="G22" s="17"/>
      <c r="H22" s="17">
        <f>SUBTOTAL(101,Tabelle54[Verbrauch Niedertarif])</f>
        <v>18.53846153846154</v>
      </c>
      <c r="I22" s="17">
        <f>SUBTOTAL(101,Tabelle54[Total 
Verbrauch])</f>
        <v>25.153846153846153</v>
      </c>
      <c r="J22" s="17">
        <f>SUBTOTAL(101,Tabelle54[Kwh/Tag])</f>
        <v>25.153846153846153</v>
      </c>
      <c r="K22" s="17">
        <f>SUBTOTAL(101,Tabelle54[Kwh/Monat])</f>
        <v>764.676923076923</v>
      </c>
    </row>
    <row r="24" spans="2:11">
      <c r="B24" s="3"/>
    </row>
    <row r="79" spans="14:14">
      <c r="N79" s="11" t="s">
        <v>3</v>
      </c>
    </row>
  </sheetData>
  <phoneticPr fontId="15" type="noConversion"/>
  <pageMargins left="0.25" right="0.25" top="0.75" bottom="0.75" header="0.3" footer="0.3"/>
  <pageSetup paperSize="9" scale="92" orientation="landscape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Stromverbrauch</vt:lpstr>
    </vt:vector>
  </TitlesOfParts>
  <Company>Competitive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Kistler</dc:creator>
  <cp:lastModifiedBy>Michael Kistler</cp:lastModifiedBy>
  <cp:lastPrinted>2017-03-10T08:07:56Z</cp:lastPrinted>
  <dcterms:created xsi:type="dcterms:W3CDTF">2013-08-13T08:31:46Z</dcterms:created>
  <dcterms:modified xsi:type="dcterms:W3CDTF">2017-03-10T08:08:25Z</dcterms:modified>
</cp:coreProperties>
</file>